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vitkov\10) Nábytek\2024\022\1 výzva\"/>
    </mc:Choice>
  </mc:AlternateContent>
  <xr:revisionPtr revIDLastSave="0" documentId="13_ncr:1_{F7871B0D-CB62-45A5-B38D-C74B5F5833F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U7" i="1"/>
  <c r="Q7" i="1"/>
  <c r="R10" i="1" l="1"/>
  <c r="S10" i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<sst xmlns="http://schemas.openxmlformats.org/spreadsheetml/2006/main" count="48" uniqueCount="44">
  <si>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</si>
  <si>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</si>
  <si>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</si>
  <si>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</si>
  <si>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</si>
  <si>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</si>
  <si>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</si>
  <si>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</si>
  <si>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</si>
  <si>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</si>
  <si>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</si>
  <si>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</si>
  <si>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</si>
  <si>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</si>
  <si>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</si>
  <si>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</si>
  <si>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</si>
  <si>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</si>
  <si>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</si>
  <si>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</si>
  <si>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</si>
  <si>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</si>
  <si>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</si>
  <si>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</si>
  <si>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</si>
  <si>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</si>
  <si>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</si>
  <si>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</si>
  <si>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</si>
  <si>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</si>
  <si>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</si>
  <si>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</si>
  <si>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</si>
  <si>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</si>
  <si>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</si>
  <si>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</si>
  <si>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Samostatná faktura</t>
  </si>
  <si>
    <t>Příloha č. 2 Kupní smlouvy - technická specifikace
Nábytek pro ZČU (II.) 022 - 2024</t>
  </si>
  <si>
    <t>45 dní</t>
  </si>
  <si>
    <t>Ing. David Lávička, Ph.D.,
Tel.: 37763 44712,
605 726 363, 
E-mail: dlavicka@ntc.zcu.cz</t>
  </si>
  <si>
    <t>Teslova 9a, 
301 00 Plzeň,
Nové technologie – výzkumné centrum,
budova G</t>
  </si>
  <si>
    <t>Kancelářské křeslo s područkami a opěrkou hlavy</t>
  </si>
  <si>
    <t>Dodat ve smontovaném stavu do určených místností.</t>
  </si>
  <si>
    <t>Vhodné pro typy postav od 160 - 180 cm.
Výškově nastavitelné křeslo s područkami.
Typ čalounění v látkovém provdení, případně v kombinaci s eko kůží.
Područky plastové a nastavitelné ve výšce alespoň min. 58 - 62 cm.
Počet koleček: 5.
Druh koleček: univerzální polyuretanové.
Typ mechaniky: synchronní mechanika.
Opěrka hlavy nastavitelná.
Bederní opěrka nastavitelná.
Materiál kříže: kov/plast.
Extra vysoký opěrák zad.
Plynový píst.
Nosnost min. 125 kg.
Výška sedu od země alespoň min. 46 - 52 cm.
Hloubka sedáku min. 44 cm.
Barva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</si>
</sst>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3" fontId="8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left" vertical="center" wrapText="1" indent="2"/>
    </xf>
    <xf numFmtId="0" fontId="8" fillId="5" borderId="8" xfId="0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2"/>
    </xf>
    <xf numFmtId="164" fontId="8" fillId="5" borderId="8" xfId="0" applyNumberFormat="1" applyFont="1" applyFill="1" applyBorder="1" applyAlignment="1" applyProtection="1">
      <alignment horizontal="right" vertical="center" indent="2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zoomScaleNormal="100" workbookViewId="0">
      <selection activeCell="G7" sqref="G7"/>
    </sheetView>
  </sheetViews>
  <sheetFormatPr defaultColWidth="8.5703125" defaultRowHeight="15" x14ac:dyDescent="0.25"/>
  <cols>
    <col min="1" max="1" width="1.42578125" style="3" customWidth="1"/>
    <col min="2" max="2" width="5.7109375" style="3" customWidth="1"/>
    <col min="3" max="3" width="29.140625" style="5" customWidth="1"/>
    <col min="4" max="4" width="9.7109375" style="57" customWidth="1"/>
    <col min="5" max="5" width="10" style="20" customWidth="1"/>
    <col min="6" max="6" width="78.5703125" style="5" customWidth="1"/>
    <col min="7" max="7" width="29.28515625" style="58" customWidth="1"/>
    <col min="8" max="8" width="20.5703125" style="58" customWidth="1"/>
    <col min="9" max="9" width="21.28515625" style="58" customWidth="1"/>
    <col min="10" max="10" width="25.140625" style="58" customWidth="1"/>
    <col min="11" max="11" width="16.7109375" style="5" customWidth="1"/>
    <col min="12" max="12" width="28.28515625" style="3" hidden="1" customWidth="1"/>
    <col min="13" max="13" width="29.42578125" style="3" customWidth="1"/>
    <col min="14" max="14" width="28" style="3" customWidth="1"/>
    <col min="15" max="15" width="37.85546875" style="58" customWidth="1"/>
    <col min="16" max="16" width="29.28515625" style="58" customWidth="1"/>
    <col min="17" max="17" width="19.28515625" style="58" hidden="1" customWidth="1"/>
    <col min="18" max="18" width="22.28515625" style="3" customWidth="1"/>
    <col min="19" max="19" width="22.85546875" style="3" customWidth="1"/>
    <col min="20" max="20" width="21" style="3" customWidth="1"/>
    <col min="21" max="21" width="21.140625" style="3" customWidth="1"/>
    <col min="22" max="22" width="11.5703125" style="3" hidden="1" customWidth="1"/>
    <col min="23" max="23" width="28.140625" style="14" customWidth="1"/>
    <col min="24" max="16384" width="8.5703125" style="3"/>
  </cols>
  <sheetData>
    <row r="1" spans="1:23" ht="39" customHeight="1" x14ac:dyDescent="0.25">
      <c r="B1" s="4" t="s">
        <v>37</v>
      </c>
      <c r="C1" s="4"/>
      <c r="D1" s="4"/>
      <c r="E1" s="4"/>
      <c r="G1" s="6"/>
      <c r="H1" s="5"/>
      <c r="I1" s="5"/>
      <c r="J1" s="5"/>
      <c r="O1" s="5"/>
      <c r="P1" s="5"/>
      <c r="Q1" s="5"/>
      <c r="S1" s="7"/>
      <c r="T1" s="7"/>
      <c r="U1" s="7"/>
      <c r="V1" s="7"/>
      <c r="W1" s="7"/>
    </row>
    <row r="2" spans="1:23" ht="21.75" customHeight="1" x14ac:dyDescent="0.25">
      <c r="B2" s="8"/>
      <c r="C2" s="8"/>
      <c r="D2" s="8"/>
      <c r="E2" s="8"/>
      <c r="G2" s="9"/>
      <c r="H2" s="10"/>
      <c r="I2" s="10"/>
      <c r="J2" s="10"/>
      <c r="K2" s="10"/>
      <c r="L2" s="10"/>
      <c r="M2" s="10"/>
      <c r="N2" s="10"/>
      <c r="O2" s="10"/>
      <c r="P2" s="10"/>
      <c r="Q2" s="5"/>
      <c r="S2" s="7"/>
      <c r="T2" s="7"/>
      <c r="U2" s="7"/>
      <c r="V2" s="7"/>
      <c r="W2" s="7"/>
    </row>
    <row r="3" spans="1:23" ht="29.25" customHeight="1" x14ac:dyDescent="0.25">
      <c r="B3" s="11"/>
      <c r="C3" s="12" t="s">
        <v>0</v>
      </c>
      <c r="D3" s="13"/>
      <c r="E3" s="13"/>
      <c r="F3" s="13"/>
      <c r="G3" s="10"/>
      <c r="H3" s="10"/>
      <c r="I3" s="10"/>
      <c r="J3" s="10"/>
      <c r="K3" s="10"/>
      <c r="L3" s="10"/>
      <c r="M3" s="10"/>
      <c r="N3" s="10"/>
      <c r="O3" s="10"/>
      <c r="P3" s="10"/>
      <c r="Q3" s="14"/>
      <c r="R3" s="15"/>
      <c r="S3" s="15"/>
      <c r="U3" s="15"/>
    </row>
    <row r="4" spans="1:23" ht="19.899999999999999" customHeight="1" thickBot="1" x14ac:dyDescent="0.3">
      <c r="B4" s="16"/>
      <c r="C4" s="12" t="s">
        <v>1</v>
      </c>
      <c r="D4" s="13"/>
      <c r="E4" s="13"/>
      <c r="F4" s="13"/>
      <c r="G4" s="13"/>
      <c r="H4" s="13"/>
      <c r="I4" s="13"/>
      <c r="J4" s="15"/>
      <c r="K4" s="15"/>
      <c r="L4" s="15"/>
      <c r="M4" s="15"/>
      <c r="N4" s="15"/>
      <c r="O4" s="5"/>
      <c r="P4" s="5"/>
      <c r="Q4" s="5"/>
      <c r="R4" s="15"/>
      <c r="S4" s="15"/>
      <c r="U4" s="15"/>
      <c r="W4" s="17"/>
    </row>
    <row r="5" spans="1:23" ht="37.5" customHeight="1" thickBot="1" x14ac:dyDescent="0.3">
      <c r="B5" s="18"/>
      <c r="C5" s="19"/>
      <c r="D5" s="20"/>
      <c r="G5" s="21" t="s">
        <v>2</v>
      </c>
      <c r="H5" s="22"/>
      <c r="I5" s="22"/>
      <c r="J5" s="5"/>
      <c r="O5" s="5"/>
      <c r="P5" s="23"/>
      <c r="Q5" s="23"/>
      <c r="S5" s="21" t="s">
        <v>2</v>
      </c>
      <c r="W5" s="17"/>
    </row>
    <row r="6" spans="1:23" ht="69.75" customHeight="1" thickTop="1" thickBot="1" x14ac:dyDescent="0.3">
      <c r="B6" s="24" t="s">
        <v>3</v>
      </c>
      <c r="C6" s="25" t="s">
        <v>4</v>
      </c>
      <c r="D6" s="25" t="s">
        <v>5</v>
      </c>
      <c r="E6" s="25" t="s">
        <v>6</v>
      </c>
      <c r="F6" s="25" t="s">
        <v>7</v>
      </c>
      <c r="G6" s="26" t="s">
        <v>8</v>
      </c>
      <c r="H6" s="25" t="s">
        <v>9</v>
      </c>
      <c r="I6" s="25" t="s">
        <v>10</v>
      </c>
      <c r="J6" s="25" t="s">
        <v>11</v>
      </c>
      <c r="K6" s="25" t="s">
        <v>12</v>
      </c>
      <c r="L6" s="25" t="s">
        <v>34</v>
      </c>
      <c r="M6" s="25" t="s">
        <v>13</v>
      </c>
      <c r="N6" s="27" t="s">
        <v>14</v>
      </c>
      <c r="O6" s="25" t="s">
        <v>15</v>
      </c>
      <c r="P6" s="25" t="s">
        <v>35</v>
      </c>
      <c r="Q6" s="25" t="s">
        <v>16</v>
      </c>
      <c r="R6" s="25" t="s">
        <v>17</v>
      </c>
      <c r="S6" s="28" t="s">
        <v>18</v>
      </c>
      <c r="T6" s="25" t="s">
        <v>19</v>
      </c>
      <c r="U6" s="25" t="s">
        <v>20</v>
      </c>
      <c r="V6" s="25" t="s">
        <v>21</v>
      </c>
      <c r="W6" s="25" t="s">
        <v>22</v>
      </c>
    </row>
    <row r="7" spans="1:23" ht="294.75" customHeight="1" thickTop="1" thickBot="1" x14ac:dyDescent="0.3">
      <c r="A7" s="29"/>
      <c r="B7" s="30">
        <v>1</v>
      </c>
      <c r="C7" s="31" t="s">
        <v>41</v>
      </c>
      <c r="D7" s="32">
        <v>10</v>
      </c>
      <c r="E7" s="33" t="s">
        <v>23</v>
      </c>
      <c r="F7" s="34" t="s">
        <v>43</v>
      </c>
      <c r="G7" s="1"/>
      <c r="H7" s="31" t="s">
        <v>32</v>
      </c>
      <c r="I7" s="31" t="s">
        <v>32</v>
      </c>
      <c r="J7" s="31" t="s">
        <v>36</v>
      </c>
      <c r="K7" s="35" t="s">
        <v>32</v>
      </c>
      <c r="L7" s="31"/>
      <c r="M7" s="36" t="s">
        <v>42</v>
      </c>
      <c r="N7" s="31" t="s">
        <v>39</v>
      </c>
      <c r="O7" s="31" t="s">
        <v>40</v>
      </c>
      <c r="P7" s="36" t="s">
        <v>38</v>
      </c>
      <c r="Q7" s="37">
        <f>D7*R7</f>
        <v>58000</v>
      </c>
      <c r="R7" s="38">
        <v>5800</v>
      </c>
      <c r="S7" s="2"/>
      <c r="T7" s="39">
        <f>D7*S7</f>
        <v>0</v>
      </c>
      <c r="U7" s="40" t="str">
        <f t="shared" ref="U7" si="0">IF(ISNUMBER(S7), IF(S7&gt;R7,"NEVYHOVUJE","VYHOVUJE")," ")</f>
        <v xml:space="preserve"> </v>
      </c>
      <c r="V7" s="31"/>
      <c r="W7" s="33" t="s">
        <v>24</v>
      </c>
    </row>
    <row r="8" spans="1:23" ht="13.5" customHeight="1" thickTop="1" thickBot="1" x14ac:dyDescent="0.3">
      <c r="C8" s="3"/>
      <c r="D8" s="3"/>
      <c r="E8" s="3"/>
      <c r="F8" s="3"/>
      <c r="G8" s="3"/>
      <c r="H8" s="3"/>
      <c r="I8" s="3"/>
      <c r="J8" s="3"/>
      <c r="K8" s="3"/>
      <c r="O8" s="3"/>
      <c r="P8" s="3"/>
      <c r="Q8" s="3"/>
      <c r="T8" s="41"/>
    </row>
    <row r="9" spans="1:23" ht="60.75" customHeight="1" thickTop="1" thickBot="1" x14ac:dyDescent="0.3">
      <c r="B9" s="42" t="s">
        <v>25</v>
      </c>
      <c r="C9" s="42"/>
      <c r="D9" s="42"/>
      <c r="E9" s="42"/>
      <c r="F9" s="42"/>
      <c r="G9" s="42"/>
      <c r="H9" s="42"/>
      <c r="I9" s="42"/>
      <c r="J9" s="42"/>
      <c r="K9" s="17"/>
      <c r="L9" s="17"/>
      <c r="M9" s="43"/>
      <c r="N9" s="43"/>
      <c r="O9" s="43"/>
      <c r="P9" s="44"/>
      <c r="Q9" s="44"/>
      <c r="R9" s="45" t="s">
        <v>26</v>
      </c>
      <c r="S9" s="46" t="s">
        <v>27</v>
      </c>
      <c r="T9" s="46"/>
      <c r="U9" s="46"/>
      <c r="V9" s="23"/>
    </row>
    <row r="10" spans="1:23" ht="33" customHeight="1" thickTop="1" thickBot="1" x14ac:dyDescent="0.3">
      <c r="B10" s="47" t="s">
        <v>33</v>
      </c>
      <c r="C10" s="47"/>
      <c r="D10" s="47"/>
      <c r="E10" s="47"/>
      <c r="F10" s="47"/>
      <c r="G10" s="47"/>
      <c r="H10" s="48"/>
      <c r="I10" s="48"/>
      <c r="J10" s="49"/>
      <c r="M10" s="50"/>
      <c r="N10" s="50"/>
      <c r="O10" s="50"/>
      <c r="P10" s="51"/>
      <c r="Q10" s="51"/>
      <c r="R10" s="52">
        <f>SUM(Q7:Q7)</f>
        <v>58000</v>
      </c>
      <c r="S10" s="53">
        <f>SUM(T7:T7)</f>
        <v>0</v>
      </c>
      <c r="T10" s="53"/>
      <c r="U10" s="53"/>
    </row>
    <row r="11" spans="1:23" s="54" customFormat="1" ht="15.75" thickTop="1" x14ac:dyDescent="0.25">
      <c r="B11" s="54" t="s">
        <v>28</v>
      </c>
      <c r="W11" s="55"/>
    </row>
    <row r="12" spans="1:23" s="54" customFormat="1" x14ac:dyDescent="0.25">
      <c r="B12" s="56" t="s">
        <v>29</v>
      </c>
      <c r="C12" s="54" t="s">
        <v>30</v>
      </c>
      <c r="W12" s="55"/>
    </row>
    <row r="13" spans="1:23" s="54" customFormat="1" x14ac:dyDescent="0.25">
      <c r="B13" s="56" t="s">
        <v>29</v>
      </c>
      <c r="C13" s="54" t="s">
        <v>31</v>
      </c>
      <c r="W13" s="55"/>
    </row>
    <row r="14" spans="1:23" s="54" customFormat="1" x14ac:dyDescent="0.25">
      <c r="W14" s="55"/>
    </row>
    <row r="15" spans="1:23" s="54" customFormat="1" x14ac:dyDescent="0.25">
      <c r="W15" s="55"/>
    </row>
    <row r="17" spans="3:11" x14ac:dyDescent="0.25">
      <c r="C17" s="3"/>
      <c r="E17" s="3"/>
      <c r="F17" s="3"/>
      <c r="H17" s="3"/>
      <c r="I17" s="3"/>
      <c r="K17" s="3"/>
    </row>
    <row r="18" spans="3:11" x14ac:dyDescent="0.25">
      <c r="C18" s="3"/>
      <c r="E18" s="3"/>
      <c r="F18" s="3"/>
      <c r="H18" s="3"/>
      <c r="I18" s="3"/>
      <c r="K18" s="3"/>
    </row>
    <row r="19" spans="3:11" x14ac:dyDescent="0.25">
      <c r="C19" s="3"/>
      <c r="E19" s="3"/>
      <c r="F19" s="3"/>
      <c r="H19" s="3"/>
      <c r="I19" s="3"/>
      <c r="K19" s="3"/>
    </row>
    <row r="20" spans="3:11" x14ac:dyDescent="0.25">
      <c r="C20" s="3"/>
      <c r="E20" s="3"/>
      <c r="F20" s="3"/>
      <c r="H20" s="3"/>
      <c r="I20" s="3"/>
      <c r="K20" s="3"/>
    </row>
    <row r="21" spans="3:11" x14ac:dyDescent="0.25">
      <c r="C21" s="3"/>
      <c r="E21" s="3"/>
      <c r="F21" s="3"/>
      <c r="H21" s="3"/>
      <c r="I21" s="3"/>
      <c r="K21" s="3"/>
    </row>
    <row r="22" spans="3:11" x14ac:dyDescent="0.25">
      <c r="C22" s="3"/>
      <c r="E22" s="3"/>
      <c r="F22" s="3"/>
      <c r="H22" s="3"/>
      <c r="I22" s="3"/>
      <c r="K22" s="3"/>
    </row>
    <row r="23" spans="3:11" x14ac:dyDescent="0.25">
      <c r="C23" s="3"/>
      <c r="E23" s="3"/>
      <c r="F23" s="3"/>
      <c r="H23" s="3"/>
      <c r="I23" s="3"/>
      <c r="K23" s="3"/>
    </row>
    <row r="24" spans="3:11" x14ac:dyDescent="0.25">
      <c r="C24" s="3"/>
      <c r="E24" s="3"/>
      <c r="F24" s="3"/>
      <c r="H24" s="3"/>
      <c r="I24" s="3"/>
      <c r="K24" s="3"/>
    </row>
    <row r="25" spans="3:11" x14ac:dyDescent="0.25">
      <c r="C25" s="3"/>
      <c r="E25" s="3"/>
      <c r="F25" s="3"/>
      <c r="H25" s="3"/>
      <c r="I25" s="3"/>
      <c r="K25" s="3"/>
    </row>
    <row r="26" spans="3:11" x14ac:dyDescent="0.25">
      <c r="C26" s="3"/>
      <c r="E26" s="3"/>
      <c r="F26" s="3"/>
      <c r="H26" s="3"/>
      <c r="I26" s="3"/>
      <c r="K26" s="3"/>
    </row>
    <row r="27" spans="3:11" x14ac:dyDescent="0.25">
      <c r="C27" s="3"/>
      <c r="E27" s="3"/>
      <c r="F27" s="3"/>
      <c r="H27" s="3"/>
      <c r="I27" s="3"/>
      <c r="K27" s="3"/>
    </row>
    <row r="28" spans="3:11" x14ac:dyDescent="0.25">
      <c r="C28" s="3"/>
      <c r="E28" s="3"/>
      <c r="F28" s="3"/>
      <c r="H28" s="3"/>
      <c r="I28" s="3"/>
      <c r="K28" s="3"/>
    </row>
    <row r="29" spans="3:11" x14ac:dyDescent="0.25">
      <c r="C29" s="3"/>
      <c r="E29" s="3"/>
      <c r="F29" s="3"/>
      <c r="H29" s="3"/>
      <c r="I29" s="3"/>
      <c r="K29" s="3"/>
    </row>
    <row r="30" spans="3:11" x14ac:dyDescent="0.25">
      <c r="C30" s="3"/>
      <c r="E30" s="3"/>
      <c r="F30" s="3"/>
      <c r="H30" s="3"/>
      <c r="I30" s="3"/>
      <c r="K30" s="3"/>
    </row>
    <row r="31" spans="3:11" x14ac:dyDescent="0.25">
      <c r="C31" s="3"/>
      <c r="E31" s="3"/>
      <c r="F31" s="3"/>
      <c r="H31" s="3"/>
      <c r="I31" s="3"/>
      <c r="K31" s="3"/>
    </row>
    <row r="32" spans="3:11" x14ac:dyDescent="0.25">
      <c r="C32" s="3"/>
      <c r="E32" s="3"/>
      <c r="F32" s="3"/>
      <c r="H32" s="3"/>
      <c r="I32" s="3"/>
      <c r="K32" s="3"/>
    </row>
    <row r="33" spans="3:11" x14ac:dyDescent="0.25">
      <c r="C33" s="3"/>
      <c r="E33" s="3"/>
      <c r="F33" s="3"/>
      <c r="H33" s="3"/>
      <c r="I33" s="3"/>
      <c r="K33" s="3"/>
    </row>
    <row r="34" spans="3:11" x14ac:dyDescent="0.25">
      <c r="C34" s="3"/>
      <c r="E34" s="3"/>
      <c r="F34" s="3"/>
      <c r="H34" s="3"/>
      <c r="I34" s="3"/>
      <c r="K34" s="3"/>
    </row>
    <row r="35" spans="3:11" x14ac:dyDescent="0.25">
      <c r="C35" s="3"/>
      <c r="E35" s="3"/>
      <c r="F35" s="3"/>
      <c r="H35" s="3"/>
      <c r="I35" s="3"/>
      <c r="K35" s="3"/>
    </row>
    <row r="36" spans="3:11" x14ac:dyDescent="0.25">
      <c r="C36" s="3"/>
      <c r="E36" s="3"/>
      <c r="F36" s="3"/>
      <c r="H36" s="3"/>
      <c r="I36" s="3"/>
      <c r="K36" s="3"/>
    </row>
    <row r="37" spans="3:11" x14ac:dyDescent="0.25">
      <c r="C37" s="3"/>
      <c r="E37" s="3"/>
      <c r="F37" s="3"/>
      <c r="H37" s="3"/>
      <c r="I37" s="3"/>
      <c r="K37" s="3"/>
    </row>
    <row r="38" spans="3:11" x14ac:dyDescent="0.25">
      <c r="C38" s="3"/>
      <c r="E38" s="3"/>
      <c r="F38" s="3"/>
      <c r="H38" s="3"/>
      <c r="I38" s="3"/>
      <c r="K38" s="3"/>
    </row>
    <row r="39" spans="3:11" x14ac:dyDescent="0.25">
      <c r="C39" s="3"/>
      <c r="E39" s="3"/>
      <c r="F39" s="3"/>
      <c r="H39" s="3"/>
      <c r="I39" s="3"/>
      <c r="K39" s="3"/>
    </row>
    <row r="40" spans="3:11" x14ac:dyDescent="0.25">
      <c r="C40" s="3"/>
      <c r="E40" s="3"/>
      <c r="F40" s="3"/>
      <c r="H40" s="3"/>
      <c r="I40" s="3"/>
      <c r="K40" s="3"/>
    </row>
    <row r="41" spans="3:11" x14ac:dyDescent="0.25">
      <c r="C41" s="3"/>
      <c r="E41" s="3"/>
      <c r="F41" s="3"/>
      <c r="H41" s="3"/>
      <c r="I41" s="3"/>
      <c r="K41" s="3"/>
    </row>
    <row r="42" spans="3:11" x14ac:dyDescent="0.25">
      <c r="C42" s="3"/>
      <c r="E42" s="3"/>
      <c r="F42" s="3"/>
      <c r="H42" s="3"/>
      <c r="I42" s="3"/>
      <c r="K42" s="3"/>
    </row>
    <row r="43" spans="3:11" x14ac:dyDescent="0.25">
      <c r="C43" s="3"/>
      <c r="E43" s="3"/>
      <c r="F43" s="3"/>
      <c r="H43" s="3"/>
      <c r="I43" s="3"/>
      <c r="K43" s="3"/>
    </row>
    <row r="44" spans="3:11" x14ac:dyDescent="0.25">
      <c r="C44" s="3"/>
      <c r="E44" s="3"/>
      <c r="F44" s="3"/>
      <c r="H44" s="3"/>
      <c r="I44" s="3"/>
      <c r="K44" s="3"/>
    </row>
    <row r="45" spans="3:11" x14ac:dyDescent="0.25">
      <c r="C45" s="3"/>
      <c r="E45" s="3"/>
      <c r="F45" s="3"/>
      <c r="H45" s="3"/>
      <c r="I45" s="3"/>
      <c r="K45" s="3"/>
    </row>
  </sheetData>
  <sheetProtection algorithmName="SHA-512" hashValue="XoQWVlLQMOsTSm5NFy2qJeOMPkc4gTuZEpBiZFSYgtIKdn+dmuIkqtfonkxVtNmgiInHIbFCde5f06BYYs3x4w==" saltValue="uOit72MjpYhBHcLpqVSY9Q==" spinCount="100000" sheet="1" objects="1" scenarios="1"/>
  <mergeCells count="6">
    <mergeCell ref="B1:E1"/>
    <mergeCell ref="G2:P3"/>
    <mergeCell ref="B9:J9"/>
    <mergeCell ref="S9:U9"/>
    <mergeCell ref="B10:G10"/>
    <mergeCell ref="S10:U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vitkov</cp:lastModifiedBy>
  <cp:revision>2</cp:revision>
  <cp:lastPrinted>2024-07-29T07:58:57Z</cp:lastPrinted>
  <dcterms:created xsi:type="dcterms:W3CDTF">2014-03-05T12:43:32Z</dcterms:created>
  <dcterms:modified xsi:type="dcterms:W3CDTF">2024-08-14T08:31:44Z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